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720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5" i="10" l="1"/>
  <c r="K96" i="10"/>
  <c r="K66" i="10"/>
  <c r="K126" i="10" l="1"/>
  <c r="K24" i="10"/>
  <c r="J174" i="10"/>
  <c r="J126" i="10"/>
  <c r="K174" i="10" l="1"/>
  <c r="K120" i="10"/>
  <c r="K156" i="10"/>
  <c r="K90" i="10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<sst xmlns="http://schemas.openxmlformats.org/spreadsheetml/2006/main" count="458" uniqueCount="132">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</sst>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6\&#1053;&#1072;%20&#1087;&#1086;&#1082;&#1086;&#1089;\&#1055;&#1086;&#1082;&#1086;&#1089;%20&#1085;&#1086;&#1074;&#1099;&#108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70;&#1088;&#1080;&#1089;&#1090;\Desktop\&#1055;&#1077;&#1088;&#1077;&#1076;&#1074;&#1080;&#1078;&#1082;&#1080;%20&#1073;&#1091;&#1093;&#1075;&#1072;&#1083;&#1090;&#1077;&#1088;&#1080;&#1080;\2025\&#1046;&#1050;&#106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M288" sqref="M288"/>
    </sheetView>
  </sheetViews>
  <sheetFormatPr defaultColWidth="9.140625" defaultRowHeight="15" x14ac:dyDescent="0.25"/>
  <cols>
    <col min="1" max="1" width="6.28515625" style="1" customWidth="1"/>
    <col min="2" max="2" width="51.7109375" style="2" customWidth="1"/>
    <col min="3" max="3" width="8.5703125" style="3" customWidth="1"/>
    <col min="4" max="4" width="19.28515625" style="2" customWidth="1"/>
    <col min="5" max="5" width="24.5703125" style="2" customWidth="1"/>
    <col min="6" max="7" width="20.85546875" style="2" bestFit="1" customWidth="1"/>
    <col min="8" max="8" width="19.5703125" style="2" bestFit="1" customWidth="1"/>
    <col min="9" max="9" width="18.7109375" style="1" bestFit="1" customWidth="1"/>
    <col min="10" max="10" width="19.5703125" style="1" bestFit="1" customWidth="1"/>
    <col min="11" max="11" width="19.5703125" style="1" customWidth="1"/>
    <col min="12" max="12" width="19.5703125" style="5" bestFit="1" customWidth="1"/>
    <col min="13" max="13" width="13.7109375" style="85" customWidth="1"/>
    <col min="14" max="14" width="14.28515625" style="5" bestFit="1" customWidth="1"/>
    <col min="15" max="16384" width="9.140625" style="5"/>
  </cols>
  <sheetData>
    <row r="1" spans="1:13" x14ac:dyDescent="0.25">
      <c r="G1" s="146"/>
      <c r="H1" s="146"/>
      <c r="I1" s="146"/>
      <c r="J1" s="146"/>
      <c r="K1" s="146"/>
      <c r="L1" s="146"/>
      <c r="M1" s="5"/>
    </row>
    <row r="2" spans="1:13" ht="43.9" customHeight="1" x14ac:dyDescent="0.25">
      <c r="G2" s="146" t="s">
        <v>101</v>
      </c>
      <c r="H2" s="146"/>
      <c r="I2" s="146"/>
      <c r="J2" s="146"/>
      <c r="K2" s="146"/>
      <c r="L2" s="146"/>
      <c r="M2" s="5"/>
    </row>
    <row r="3" spans="1:13" x14ac:dyDescent="0.25">
      <c r="G3" s="4"/>
      <c r="H3" s="4"/>
      <c r="I3" s="4"/>
      <c r="J3" s="4"/>
      <c r="K3" s="4"/>
      <c r="L3" s="4"/>
      <c r="M3" s="4"/>
    </row>
    <row r="4" spans="1:13" ht="15.75" thickBot="1" x14ac:dyDescent="0.3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.75" thickTop="1" x14ac:dyDescent="0.25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.75" thickBot="1" x14ac:dyDescent="0.3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6.5" thickTop="1" thickBot="1" x14ac:dyDescent="0.3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6.5" thickTop="1" thickBot="1" x14ac:dyDescent="0.3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1321902.4891599999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168999.99109999998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6.5" thickTop="1" thickBot="1" x14ac:dyDescent="0.3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30" thickTop="1" thickBot="1" x14ac:dyDescent="0.3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30" thickTop="1" thickBot="1" x14ac:dyDescent="0.3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30" thickTop="1" thickBot="1" x14ac:dyDescent="0.3">
      <c r="A12" s="112"/>
      <c r="B12" s="126"/>
      <c r="C12" s="130"/>
      <c r="D12" s="94"/>
      <c r="E12" s="18" t="s">
        <v>4</v>
      </c>
      <c r="F12" s="15">
        <f t="shared" si="2"/>
        <v>1069535.35041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159035.99109999998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30" thickTop="1" thickBot="1" x14ac:dyDescent="0.3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6.5" thickTop="1" thickBot="1" x14ac:dyDescent="0.3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1025467.5981400001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124111.66471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6.5" thickTop="1" thickBot="1" x14ac:dyDescent="0.3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6.5" thickTop="1" thickBot="1" x14ac:dyDescent="0.3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31.5" thickTop="1" thickBot="1" x14ac:dyDescent="0.3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6.5" thickTop="1" thickBot="1" x14ac:dyDescent="0.3">
      <c r="A18" s="123"/>
      <c r="B18" s="103"/>
      <c r="C18" s="144"/>
      <c r="D18" s="100"/>
      <c r="E18" s="28" t="s">
        <v>4</v>
      </c>
      <c r="F18" s="15">
        <f t="shared" si="2"/>
        <v>830343.27799000009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114147.66471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31.5" thickTop="1" thickBot="1" x14ac:dyDescent="0.3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6.5" thickTop="1" thickBot="1" x14ac:dyDescent="0.3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819709.62661000004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93866.636429999999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31.5" thickTop="1" thickBot="1" x14ac:dyDescent="0.3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31.5" thickTop="1" thickBot="1" x14ac:dyDescent="0.3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31.5" thickTop="1" thickBot="1" x14ac:dyDescent="0.3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31.5" thickTop="1" thickBot="1" x14ac:dyDescent="0.3">
      <c r="A24" s="120"/>
      <c r="B24" s="106"/>
      <c r="C24" s="162"/>
      <c r="D24" s="115"/>
      <c r="E24" s="39" t="s">
        <v>4</v>
      </c>
      <c r="F24" s="15">
        <f t="shared" si="2"/>
        <v>739709.62661000004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93866.63643</f>
        <v>93866.636429999999</v>
      </c>
      <c r="L24" s="77">
        <f>92694.626+31500+965.30089</f>
        <v>125159.92689</v>
      </c>
      <c r="M24" s="87">
        <f>42873.444+31500+974.91356</f>
        <v>75348.357560000004</v>
      </c>
    </row>
    <row r="25" spans="1:13" ht="31.5" thickTop="1" thickBot="1" x14ac:dyDescent="0.3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6.5" thickTop="1" thickBot="1" x14ac:dyDescent="0.3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31.5" thickTop="1" thickBot="1" x14ac:dyDescent="0.3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31.5" thickTop="1" thickBot="1" x14ac:dyDescent="0.3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31.5" thickTop="1" thickBot="1" x14ac:dyDescent="0.3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31.5" thickTop="1" thickBot="1" x14ac:dyDescent="0.3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31.5" thickTop="1" thickBot="1" x14ac:dyDescent="0.3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6.5" thickTop="1" thickBot="1" x14ac:dyDescent="0.3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6.5" thickTop="1" thickBot="1" x14ac:dyDescent="0.3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31.5" thickTop="1" thickBot="1" x14ac:dyDescent="0.3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31.5" thickTop="1" thickBot="1" x14ac:dyDescent="0.3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6.5" thickTop="1" thickBot="1" x14ac:dyDescent="0.3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31.5" thickTop="1" thickBot="1" x14ac:dyDescent="0.3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6.5" thickTop="1" thickBot="1" x14ac:dyDescent="0.3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6.5" thickTop="1" thickBot="1" x14ac:dyDescent="0.3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31.5" thickTop="1" thickBot="1" x14ac:dyDescent="0.3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31.5" thickTop="1" thickBot="1" x14ac:dyDescent="0.3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6.5" thickTop="1" thickBot="1" x14ac:dyDescent="0.3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31.5" thickTop="1" thickBot="1" x14ac:dyDescent="0.3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6.5" thickTop="1" thickBot="1" x14ac:dyDescent="0.3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6.5" thickTop="1" thickBot="1" x14ac:dyDescent="0.3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31.5" thickTop="1" thickBot="1" x14ac:dyDescent="0.3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31.5" thickTop="1" thickBot="1" x14ac:dyDescent="0.3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6.5" thickTop="1" thickBot="1" x14ac:dyDescent="0.3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31.5" thickTop="1" thickBot="1" x14ac:dyDescent="0.3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6.5" thickTop="1" thickBot="1" x14ac:dyDescent="0.3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3594122.0329900002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598956.0138500001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6.5" thickTop="1" thickBot="1" x14ac:dyDescent="0.3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30" thickTop="1" thickBot="1" x14ac:dyDescent="0.3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30" thickTop="1" thickBot="1" x14ac:dyDescent="0.3">
      <c r="A53" s="112"/>
      <c r="B53" s="126"/>
      <c r="C53" s="130"/>
      <c r="D53" s="94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30" thickTop="1" thickBot="1" x14ac:dyDescent="0.3">
      <c r="A54" s="112"/>
      <c r="B54" s="126"/>
      <c r="C54" s="130"/>
      <c r="D54" s="94"/>
      <c r="E54" s="18" t="s">
        <v>4</v>
      </c>
      <c r="F54" s="15">
        <f t="shared" si="2"/>
        <v>3473172.7557200002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590453.74244000006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30" thickTop="1" thickBot="1" x14ac:dyDescent="0.3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6.5" thickTop="1" thickBot="1" x14ac:dyDescent="0.3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1602059.6705799997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335094.35131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6.5" thickTop="1" thickBot="1" x14ac:dyDescent="0.3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31.5" thickTop="1" thickBot="1" x14ac:dyDescent="0.3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31.5" thickTop="1" thickBot="1" x14ac:dyDescent="0.3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6.5" thickTop="1" thickBot="1" x14ac:dyDescent="0.3">
      <c r="A60" s="148"/>
      <c r="B60" s="137"/>
      <c r="C60" s="139"/>
      <c r="D60" s="141"/>
      <c r="E60" s="28" t="s">
        <v>4</v>
      </c>
      <c r="F60" s="15">
        <f t="shared" si="2"/>
        <v>1487334.9967199999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332816.68330999999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31.5" thickTop="1" thickBot="1" x14ac:dyDescent="0.3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6.5" thickTop="1" thickBot="1" x14ac:dyDescent="0.3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1251567.4843199998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295640.49985999998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31.5" thickTop="1" thickBot="1" x14ac:dyDescent="0.3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31.5" thickTop="1" thickBot="1" x14ac:dyDescent="0.3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31.5" thickTop="1" thickBot="1" x14ac:dyDescent="0.3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31.5" thickTop="1" thickBot="1" x14ac:dyDescent="0.3">
      <c r="A66" s="177"/>
      <c r="B66" s="142"/>
      <c r="C66" s="176"/>
      <c r="D66" s="118"/>
      <c r="E66" s="39" t="s">
        <v>4</v>
      </c>
      <c r="F66" s="15">
        <f t="shared" si="2"/>
        <v>1251567.4843199998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314630.51998-18990.02012</f>
        <v>295640.49985999998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31.5" thickTop="1" thickBot="1" x14ac:dyDescent="0.3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6.5" thickTop="1" thickBot="1" x14ac:dyDescent="0.3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31.5" thickTop="1" thickBot="1" x14ac:dyDescent="0.3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31.5" thickTop="1" thickBot="1" x14ac:dyDescent="0.3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31.5" thickTop="1" thickBot="1" x14ac:dyDescent="0.3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31.5" thickTop="1" thickBot="1" x14ac:dyDescent="0.3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31.5" thickTop="1" thickBot="1" x14ac:dyDescent="0.3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6.5" thickTop="1" thickBot="1" x14ac:dyDescent="0.3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31.5" thickTop="1" thickBot="1" x14ac:dyDescent="0.3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31.5" thickTop="1" thickBot="1" x14ac:dyDescent="0.3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31.5" thickTop="1" thickBot="1" x14ac:dyDescent="0.3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31.5" thickTop="1" thickBot="1" x14ac:dyDescent="0.3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31.5" thickTop="1" thickBot="1" x14ac:dyDescent="0.3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6.5" thickTop="1" thickBot="1" x14ac:dyDescent="0.3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31.5" thickTop="1" thickBot="1" x14ac:dyDescent="0.3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31.5" thickTop="1" thickBot="1" x14ac:dyDescent="0.3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31.5" thickTop="1" thickBot="1" x14ac:dyDescent="0.3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31.5" thickTop="1" thickBot="1" x14ac:dyDescent="0.3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31.5" thickTop="1" thickBot="1" x14ac:dyDescent="0.3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6.5" thickTop="1" thickBot="1" x14ac:dyDescent="0.3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31.5" thickTop="1" thickBot="1" x14ac:dyDescent="0.3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31.5" thickTop="1" thickBot="1" x14ac:dyDescent="0.3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31.5" thickTop="1" thickBot="1" x14ac:dyDescent="0.3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31.5" thickTop="1" thickBot="1" x14ac:dyDescent="0.3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31.5" thickTop="1" thickBot="1" x14ac:dyDescent="0.3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6.5" thickTop="1" thickBot="1" x14ac:dyDescent="0.3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1584629.26562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198588.67787000001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6.5" thickTop="1" thickBot="1" x14ac:dyDescent="0.3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31.5" thickTop="1" thickBot="1" x14ac:dyDescent="0.3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31.5" thickTop="1" thickBot="1" x14ac:dyDescent="0.3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6.5" thickTop="1" thickBot="1" x14ac:dyDescent="0.3">
      <c r="A96" s="123"/>
      <c r="B96" s="103"/>
      <c r="C96" s="144"/>
      <c r="D96" s="100"/>
      <c r="E96" s="28" t="s">
        <v>4</v>
      </c>
      <c r="F96" s="15">
        <f t="shared" si="64"/>
        <v>1584629.26562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179598.65775+18990.02012</f>
        <v>198588.67787000001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31.5" thickTop="1" thickBot="1" x14ac:dyDescent="0.3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6.5" thickTop="1" thickBot="1" x14ac:dyDescent="0.3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26340.388560000003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2671.27835</v>
      </c>
      <c r="L98" s="73">
        <f t="shared" si="77"/>
        <v>1028.568</v>
      </c>
      <c r="M98" s="87">
        <f t="shared" ref="M98" si="78">SUM(M104,M110,M116)</f>
        <v>1479.539</v>
      </c>
    </row>
    <row r="99" spans="1:13" ht="16.5" thickTop="1" thickBot="1" x14ac:dyDescent="0.3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31.5" thickTop="1" thickBot="1" x14ac:dyDescent="0.3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31.5" thickTop="1" thickBot="1" x14ac:dyDescent="0.3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6.5" thickTop="1" thickBot="1" x14ac:dyDescent="0.3">
      <c r="A102" s="148"/>
      <c r="B102" s="137"/>
      <c r="C102" s="139"/>
      <c r="D102" s="141"/>
      <c r="E102" s="28" t="s">
        <v>4</v>
      </c>
      <c r="F102" s="15">
        <f t="shared" si="64"/>
        <v>26340.388560000003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2671.27835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31.5" thickTop="1" thickBot="1" x14ac:dyDescent="0.3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6.5" thickTop="1" thickBot="1" x14ac:dyDescent="0.3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1454.73226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1191.7393500000001</v>
      </c>
      <c r="L104" s="76">
        <f t="shared" ref="L104:M104" si="85">SUM(L105:L109)</f>
        <v>0</v>
      </c>
      <c r="M104" s="87">
        <f t="shared" si="85"/>
        <v>0</v>
      </c>
    </row>
    <row r="105" spans="1:13" ht="31.5" thickTop="1" thickBot="1" x14ac:dyDescent="0.3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31.5" thickTop="1" thickBot="1" x14ac:dyDescent="0.3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31.5" thickTop="1" thickBot="1" x14ac:dyDescent="0.3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31.5" thickTop="1" thickBot="1" x14ac:dyDescent="0.3">
      <c r="A108" s="177"/>
      <c r="B108" s="142"/>
      <c r="C108" s="109"/>
      <c r="D108" s="118"/>
      <c r="E108" s="39" t="s">
        <v>4</v>
      </c>
      <c r="F108" s="15">
        <f t="shared" si="64"/>
        <v>1454.73226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1191.7393500000001</v>
      </c>
      <c r="L108" s="77">
        <v>0</v>
      </c>
      <c r="M108" s="87">
        <v>0</v>
      </c>
    </row>
    <row r="109" spans="1:13" ht="31.5" thickTop="1" thickBot="1" x14ac:dyDescent="0.3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6.5" thickTop="1" thickBot="1" x14ac:dyDescent="0.3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31.5" thickTop="1" thickBot="1" x14ac:dyDescent="0.3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31.5" thickTop="1" thickBot="1" x14ac:dyDescent="0.3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31.5" thickTop="1" thickBot="1" x14ac:dyDescent="0.3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31.5" thickTop="1" thickBot="1" x14ac:dyDescent="0.3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31.5" thickTop="1" thickBot="1" x14ac:dyDescent="0.3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6.5" thickTop="1" thickBot="1" x14ac:dyDescent="0.3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31.5" thickTop="1" thickBot="1" x14ac:dyDescent="0.3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31.5" thickTop="1" thickBot="1" x14ac:dyDescent="0.3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31.5" thickTop="1" thickBot="1" x14ac:dyDescent="0.3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31.5" thickTop="1" thickBot="1" x14ac:dyDescent="0.3">
      <c r="A120" s="120"/>
      <c r="B120" s="106"/>
      <c r="C120" s="162"/>
      <c r="D120" s="115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</f>
        <v>1479.539</v>
      </c>
      <c r="L120" s="77">
        <v>1028.568</v>
      </c>
      <c r="M120" s="87">
        <v>1479.539</v>
      </c>
    </row>
    <row r="121" spans="1:13" ht="31.5" thickTop="1" thickBot="1" x14ac:dyDescent="0.3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6.5" thickTop="1" thickBot="1" x14ac:dyDescent="0.3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376721.02155999996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61901.706319999998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6.5" thickTop="1" thickBot="1" x14ac:dyDescent="0.3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6.5" thickTop="1" thickBot="1" x14ac:dyDescent="0.3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31.5" thickTop="1" thickBot="1" x14ac:dyDescent="0.3">
      <c r="A125" s="123"/>
      <c r="B125" s="103"/>
      <c r="C125" s="144"/>
      <c r="D125" s="100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6.5" thickTop="1" thickBot="1" x14ac:dyDescent="0.3">
      <c r="A126" s="123"/>
      <c r="B126" s="103"/>
      <c r="C126" s="144"/>
      <c r="D126" s="100"/>
      <c r="E126" s="28" t="s">
        <v>59</v>
      </c>
      <c r="F126" s="15">
        <f t="shared" si="64"/>
        <v>370496.41814999998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55677.10291</f>
        <v>55677.102910000001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31.5" thickTop="1" thickBot="1" x14ac:dyDescent="0.3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6.5" thickTop="1" thickBot="1" x14ac:dyDescent="0.3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6.5" thickTop="1" thickBot="1" x14ac:dyDescent="0.3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6.5" thickTop="1" thickBot="1" x14ac:dyDescent="0.3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31.5" thickTop="1" thickBot="1" x14ac:dyDescent="0.3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6.5" thickTop="1" thickBot="1" x14ac:dyDescent="0.3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31.5" thickTop="1" thickBot="1" x14ac:dyDescent="0.3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6.5" thickTop="1" thickBot="1" x14ac:dyDescent="0.3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6.5" thickTop="1" thickBot="1" x14ac:dyDescent="0.3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31.5" thickTop="1" thickBot="1" x14ac:dyDescent="0.3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31.5" thickTop="1" thickBot="1" x14ac:dyDescent="0.3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6.5" thickTop="1" thickBot="1" x14ac:dyDescent="0.3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31.5" thickTop="1" thickBot="1" x14ac:dyDescent="0.3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6.5" thickTop="1" thickBot="1" x14ac:dyDescent="0.3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31.5" thickTop="1" thickBot="1" x14ac:dyDescent="0.3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31.5" thickTop="1" thickBot="1" x14ac:dyDescent="0.3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31.5" thickTop="1" thickBot="1" x14ac:dyDescent="0.3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31.5" thickTop="1" thickBot="1" x14ac:dyDescent="0.3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31.5" thickTop="1" thickBot="1" x14ac:dyDescent="0.3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6.5" thickTop="1" thickBot="1" x14ac:dyDescent="0.3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31.5" thickTop="1" thickBot="1" x14ac:dyDescent="0.3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31.5" thickTop="1" thickBot="1" x14ac:dyDescent="0.3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31.5" thickTop="1" thickBot="1" x14ac:dyDescent="0.3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31.5" thickTop="1" thickBot="1" x14ac:dyDescent="0.3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31.5" thickTop="1" thickBot="1" x14ac:dyDescent="0.3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6.5" thickTop="1" thickBot="1" x14ac:dyDescent="0.3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6.5" thickTop="1" thickBot="1" x14ac:dyDescent="0.3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30" thickTop="1" thickBot="1" x14ac:dyDescent="0.3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30" thickTop="1" thickBot="1" x14ac:dyDescent="0.3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30" thickTop="1" thickBot="1" x14ac:dyDescent="0.3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30" thickTop="1" thickBot="1" x14ac:dyDescent="0.3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6.5" thickTop="1" thickBot="1" x14ac:dyDescent="0.3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826191.50988000003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6.5" thickTop="1" thickBot="1" x14ac:dyDescent="0.3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30" thickTop="1" thickBot="1" x14ac:dyDescent="0.3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30" thickTop="1" thickBot="1" x14ac:dyDescent="0.3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30" thickTop="1" thickBot="1" x14ac:dyDescent="0.3">
      <c r="A162" s="112"/>
      <c r="B162" s="126"/>
      <c r="C162" s="130"/>
      <c r="D162" s="94"/>
      <c r="E162" s="18" t="s">
        <v>4</v>
      </c>
      <c r="F162" s="15">
        <f t="shared" si="108"/>
        <v>826191.50988000003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30" thickTop="1" thickBot="1" x14ac:dyDescent="0.3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6.5" thickTop="1" thickBot="1" x14ac:dyDescent="0.3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6.5" thickTop="1" thickBot="1" x14ac:dyDescent="0.3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6.5" thickTop="1" thickBot="1" x14ac:dyDescent="0.3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31.5" thickTop="1" thickBot="1" x14ac:dyDescent="0.3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6.5" thickTop="1" thickBot="1" x14ac:dyDescent="0.3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31.5" thickTop="1" thickBot="1" x14ac:dyDescent="0.3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6.5" thickTop="1" thickBot="1" x14ac:dyDescent="0.3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801809.13149000006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6.5" thickTop="1" thickBot="1" x14ac:dyDescent="0.3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6.5" thickTop="1" thickBot="1" x14ac:dyDescent="0.3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31.5" thickTop="1" thickBot="1" x14ac:dyDescent="0.3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6.5" thickTop="1" thickBot="1" x14ac:dyDescent="0.3">
      <c r="A174" s="123"/>
      <c r="B174" s="103"/>
      <c r="C174" s="144"/>
      <c r="D174" s="100"/>
      <c r="E174" s="28" t="s">
        <v>4</v>
      </c>
      <c r="F174" s="15">
        <f t="shared" si="108"/>
        <v>801809.13149000006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31.5" thickTop="1" thickBot="1" x14ac:dyDescent="0.3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6.5" thickTop="1" thickBot="1" x14ac:dyDescent="0.3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6.5" thickTop="1" thickBot="1" x14ac:dyDescent="0.3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30" thickTop="1" thickBot="1" x14ac:dyDescent="0.3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30" thickTop="1" thickBot="1" x14ac:dyDescent="0.3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30" thickTop="1" thickBot="1" x14ac:dyDescent="0.3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30" thickTop="1" thickBot="1" x14ac:dyDescent="0.3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6.5" thickTop="1" thickBot="1" x14ac:dyDescent="0.3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6.5" thickTop="1" thickBot="1" x14ac:dyDescent="0.3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31.5" thickTop="1" thickBot="1" x14ac:dyDescent="0.3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31.5" thickTop="1" thickBot="1" x14ac:dyDescent="0.3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6.5" thickTop="1" thickBot="1" x14ac:dyDescent="0.3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31.5" thickTop="1" thickBot="1" x14ac:dyDescent="0.3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6.5" thickTop="1" thickBot="1" x14ac:dyDescent="0.3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6.5" thickTop="1" thickBot="1" x14ac:dyDescent="0.3">
      <c r="A189" s="112"/>
      <c r="B189" s="126"/>
      <c r="C189" s="130"/>
      <c r="D189" s="94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30" thickTop="1" thickBot="1" x14ac:dyDescent="0.3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30" thickTop="1" thickBot="1" x14ac:dyDescent="0.3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30" thickTop="1" thickBot="1" x14ac:dyDescent="0.3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30" thickTop="1" thickBot="1" x14ac:dyDescent="0.3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6.5" thickTop="1" thickBot="1" x14ac:dyDescent="0.3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6.5" thickTop="1" thickBot="1" x14ac:dyDescent="0.3">
      <c r="A195" s="123"/>
      <c r="B195" s="103"/>
      <c r="C195" s="144"/>
      <c r="D195" s="100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6.5" thickTop="1" thickBot="1" x14ac:dyDescent="0.3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31.5" thickTop="1" thickBot="1" x14ac:dyDescent="0.3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6.5" thickTop="1" thickBot="1" x14ac:dyDescent="0.3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31.5" thickTop="1" thickBot="1" x14ac:dyDescent="0.3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6.5" thickTop="1" thickBot="1" x14ac:dyDescent="0.3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6.5" thickTop="1" thickBot="1" x14ac:dyDescent="0.3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6.5" thickTop="1" thickBot="1" x14ac:dyDescent="0.3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31.5" thickTop="1" thickBot="1" x14ac:dyDescent="0.3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6.5" thickTop="1" thickBot="1" x14ac:dyDescent="0.3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31.5" thickTop="1" thickBot="1" x14ac:dyDescent="0.3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6.5" thickTop="1" thickBot="1" x14ac:dyDescent="0.3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6.5" thickTop="1" thickBot="1" x14ac:dyDescent="0.3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30" thickTop="1" thickBot="1" x14ac:dyDescent="0.3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30" thickTop="1" thickBot="1" x14ac:dyDescent="0.3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30" thickTop="1" thickBot="1" x14ac:dyDescent="0.3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30" thickTop="1" thickBot="1" x14ac:dyDescent="0.3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6.5" thickTop="1" thickBot="1" x14ac:dyDescent="0.3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6.5" thickTop="1" thickBot="1" x14ac:dyDescent="0.3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30" thickTop="1" thickBot="1" x14ac:dyDescent="0.3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30" thickTop="1" thickBot="1" x14ac:dyDescent="0.3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30" thickTop="1" thickBot="1" x14ac:dyDescent="0.3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30" thickTop="1" thickBot="1" x14ac:dyDescent="0.3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6.5" thickTop="1" thickBot="1" x14ac:dyDescent="0.3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6.5" thickTop="1" thickBot="1" x14ac:dyDescent="0.3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31.5" thickTop="1" thickBot="1" x14ac:dyDescent="0.3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31.5" thickTop="1" thickBot="1" x14ac:dyDescent="0.3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6.5" thickTop="1" thickBot="1" x14ac:dyDescent="0.3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31.5" thickTop="1" thickBot="1" x14ac:dyDescent="0.3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6.5" thickTop="1" thickBot="1" x14ac:dyDescent="0.3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31.5" thickTop="1" thickBot="1" x14ac:dyDescent="0.3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31.5" thickTop="1" thickBot="1" x14ac:dyDescent="0.3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31.5" thickTop="1" thickBot="1" x14ac:dyDescent="0.3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31.5" thickTop="1" thickBot="1" x14ac:dyDescent="0.3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31.5" thickTop="1" thickBot="1" x14ac:dyDescent="0.3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6.5" thickTop="1" thickBot="1" x14ac:dyDescent="0.3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31.5" thickTop="1" thickBot="1" x14ac:dyDescent="0.3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31.5" thickTop="1" thickBot="1" x14ac:dyDescent="0.3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31.5" thickTop="1" thickBot="1" x14ac:dyDescent="0.3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31.5" thickTop="1" thickBot="1" x14ac:dyDescent="0.3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31.5" thickTop="1" thickBot="1" x14ac:dyDescent="0.3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6.5" thickTop="1" thickBot="1" x14ac:dyDescent="0.3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31.5" thickTop="1" thickBot="1" x14ac:dyDescent="0.3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31.5" thickTop="1" thickBot="1" x14ac:dyDescent="0.3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31.5" thickTop="1" thickBot="1" x14ac:dyDescent="0.3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31.5" thickTop="1" thickBot="1" x14ac:dyDescent="0.3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31.5" thickTop="1" thickBot="1" x14ac:dyDescent="0.3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6.5" thickTop="1" thickBot="1" x14ac:dyDescent="0.3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6.5" thickTop="1" thickBot="1" x14ac:dyDescent="0.3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31.5" thickTop="1" thickBot="1" x14ac:dyDescent="0.3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31.5" thickTop="1" thickBot="1" x14ac:dyDescent="0.3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6.5" thickTop="1" thickBot="1" x14ac:dyDescent="0.3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50000000000003" customHeight="1" thickTop="1" thickBot="1" x14ac:dyDescent="0.3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6.5" thickTop="1" thickBot="1" x14ac:dyDescent="0.3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31.5" thickTop="1" thickBot="1" x14ac:dyDescent="0.3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31.5" thickTop="1" thickBot="1" x14ac:dyDescent="0.3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31.5" thickTop="1" thickBot="1" x14ac:dyDescent="0.3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31.5" thickTop="1" thickBot="1" x14ac:dyDescent="0.3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31.5" thickTop="1" thickBot="1" x14ac:dyDescent="0.3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6.5" thickTop="1" thickBot="1" x14ac:dyDescent="0.3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31.5" thickTop="1" thickBot="1" x14ac:dyDescent="0.3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31.5" thickTop="1" thickBot="1" x14ac:dyDescent="0.3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31.5" thickTop="1" thickBot="1" x14ac:dyDescent="0.3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31.5" thickTop="1" thickBot="1" x14ac:dyDescent="0.3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31.5" thickTop="1" thickBot="1" x14ac:dyDescent="0.3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6.5" thickTop="1" thickBot="1" x14ac:dyDescent="0.3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6.5" thickTop="1" thickBot="1" x14ac:dyDescent="0.3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30" thickTop="1" thickBot="1" x14ac:dyDescent="0.3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30" thickTop="1" thickBot="1" x14ac:dyDescent="0.3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30" thickTop="1" thickBot="1" x14ac:dyDescent="0.3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30" thickTop="1" thickBot="1" x14ac:dyDescent="0.3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.75" thickTop="1" x14ac:dyDescent="0.25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25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8.5" x14ac:dyDescent="0.25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8.5" x14ac:dyDescent="0.25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8.5" x14ac:dyDescent="0.25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9.25" thickBot="1" x14ac:dyDescent="0.3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6.5" thickTop="1" thickBot="1" x14ac:dyDescent="0.3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6.5" thickTop="1" thickBot="1" x14ac:dyDescent="0.3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31.5" thickTop="1" thickBot="1" x14ac:dyDescent="0.3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31.5" thickTop="1" thickBot="1" x14ac:dyDescent="0.3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6.5" thickTop="1" thickBot="1" x14ac:dyDescent="0.3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31.5" thickTop="1" thickBot="1" x14ac:dyDescent="0.3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6.5" thickTop="1" thickBot="1" x14ac:dyDescent="0.3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31.5" thickTop="1" thickBot="1" x14ac:dyDescent="0.3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31.5" thickTop="1" thickBot="1" x14ac:dyDescent="0.3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31.5" thickTop="1" thickBot="1" x14ac:dyDescent="0.3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31.5" thickTop="1" thickBot="1" x14ac:dyDescent="0.3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31.5" thickTop="1" thickBot="1" x14ac:dyDescent="0.3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6.5" thickTop="1" thickBot="1" x14ac:dyDescent="0.3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6166573.4380900003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 t="shared" ref="K284:L284" si="212">SUM(K212,K206,K188,K176,K158,K152,K50,K8)</f>
        <v>937824.13791000005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6.5" thickTop="1" thickBot="1" x14ac:dyDescent="0.3">
      <c r="A285" s="112"/>
      <c r="B285" s="126"/>
      <c r="C285" s="130"/>
      <c r="D285" s="94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>SUM(M261,M213,M207,M189,M177,M159,M153,M51,M9)</f>
        <v>20780.016</v>
      </c>
    </row>
    <row r="286" spans="1:13" ht="30" thickTop="1" thickBot="1" x14ac:dyDescent="0.3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6">SUM(M262,M214,M208,M190,M178,M160,M154,M52,M10)</f>
        <v>0</v>
      </c>
    </row>
    <row r="287" spans="1:13" ht="30" thickTop="1" thickBot="1" x14ac:dyDescent="0.3">
      <c r="A287" s="112"/>
      <c r="B287" s="126"/>
      <c r="C287" s="130"/>
      <c r="D287" s="94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7">SUM(M263,M215,M209,M191,M179,M161,M155,M53,M11)</f>
        <v>1871.4680000000001</v>
      </c>
    </row>
    <row r="288" spans="1:13" ht="27.6" customHeight="1" thickTop="1" thickBot="1" x14ac:dyDescent="0.3">
      <c r="A288" s="112"/>
      <c r="B288" s="126"/>
      <c r="C288" s="130"/>
      <c r="D288" s="94"/>
      <c r="E288" s="18" t="s">
        <v>4</v>
      </c>
      <c r="F288" s="15">
        <f t="shared" si="197"/>
        <v>5519433.2309699999</v>
      </c>
      <c r="G288" s="19">
        <f t="shared" ref="G288:I288" si="218">SUM(G216,G210,G192,G180,G162,G156,G54,G12)</f>
        <v>765231.09595999995</v>
      </c>
      <c r="H288" s="19">
        <f t="shared" si="218"/>
        <v>656861.01146000007</v>
      </c>
      <c r="I288" s="19">
        <f t="shared" si="218"/>
        <v>883814.36042000004</v>
      </c>
      <c r="J288" s="19">
        <f>SUM(J216,J210,J192,J180,J162,J156,J54,J12)</f>
        <v>969451.33294999995</v>
      </c>
      <c r="K288" s="19">
        <f t="shared" ref="K288:M288" si="219">SUM(K216,K210,K192,K180,K162,K156,K54,K12)</f>
        <v>899768.56400000001</v>
      </c>
      <c r="L288" s="19">
        <f t="shared" si="219"/>
        <v>755747.02997999999</v>
      </c>
      <c r="M288" s="19">
        <f t="shared" si="219"/>
        <v>588559.83620000002</v>
      </c>
    </row>
    <row r="289" spans="1:13" ht="30" thickTop="1" thickBot="1" x14ac:dyDescent="0.3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.75" thickTop="1" x14ac:dyDescent="0.25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2026-07-02T08:32:43Z</dcterms:modified>
</cp:coreProperties>
</file>